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utoronto-my.sharepoint.com/personal/dana_arafeh_utoronto_ca/Documents/DFCM Folder/process documents/"/>
    </mc:Choice>
  </mc:AlternateContent>
  <xr:revisionPtr revIDLastSave="357" documentId="8_{DDBAC031-1632-4ED8-A318-E877E68BA912}" xr6:coauthVersionLast="47" xr6:coauthVersionMax="47" xr10:uidLastSave="{DC771A18-EE9D-4450-AF1D-6249FB5EF0AC}"/>
  <bookViews>
    <workbookView xWindow="28680" yWindow="-120" windowWidth="29040" windowHeight="15720" xr2:uid="{4C080F86-888D-4688-9CB0-CFCBBCE3A546}"/>
  </bookViews>
  <sheets>
    <sheet name="Budget Overview" sheetId="1" r:id="rId1"/>
    <sheet name="Compensation builder" sheetId="2" r:id="rId2"/>
    <sheet name="Reimbursement Builder" sheetId="5" r:id="rId3"/>
    <sheet name="Conference costs" sheetId="3" r:id="rId4"/>
  </sheets>
  <externalReferences>
    <externalReference r:id="rId5"/>
    <externalReference r:id="rId6"/>
  </externalReferences>
  <definedNames>
    <definedName name="A_V_Costs">'Budget Overview'!#REF!</definedName>
    <definedName name="Additional_Costs_Per_Meeting">'Budget Overview'!#REF!</definedName>
    <definedName name="Estimated_Additional_Meeting_Costs">'[1]Budget Builder'!$B$94</definedName>
    <definedName name="Honoraria">'Compensation builder'!$B$26</definedName>
    <definedName name="Hourly_Rate">'Compensation builder'!$B$16</definedName>
    <definedName name="Hours_Per_Meeting">'[1]Budget Builder'!$B$13</definedName>
    <definedName name="In_Kind_Per_Person">'Compensation builder'!#REF!</definedName>
    <definedName name="Location_Per_Meeting">'Budget Overview'!#REF!</definedName>
    <definedName name="Meetings_Total">'Budget Overview'!$B$6</definedName>
    <definedName name="Printing">'Budget Overview'!#REF!</definedName>
    <definedName name="Total_Meeting_Costs">'Budget Overview'!#REF!</definedName>
    <definedName name="Total_Partner_Costs">'Budget Overview'!$B$24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B18" i="2"/>
  <c r="B28" i="1"/>
  <c r="B8" i="3"/>
  <c r="B15" i="5"/>
  <c r="B20" i="3" l="1"/>
  <c r="B28" i="2"/>
  <c r="B22" i="1"/>
  <c r="B18" i="1"/>
  <c r="B24" i="1"/>
  <c r="B30" i="1" l="1"/>
</calcChain>
</file>

<file path=xl/sharedStrings.xml><?xml version="1.0" encoding="utf-8"?>
<sst xmlns="http://schemas.openxmlformats.org/spreadsheetml/2006/main" count="97" uniqueCount="88">
  <si>
    <t>Answer all questions that apply and leave those that do not blank (they will not be included in your draft budget calculations).</t>
  </si>
  <si>
    <t>1. Preliminary Questions (for Calculating Estimates)</t>
  </si>
  <si>
    <t>Use the Compensation Builder</t>
  </si>
  <si>
    <t>Estimated Compensation Costs</t>
  </si>
  <si>
    <t>AMOUNT</t>
  </si>
  <si>
    <t>NO - Continue to next question</t>
  </si>
  <si>
    <t>Estimated Childcare &amp; Caregiving Costs</t>
  </si>
  <si>
    <t>TOTAL ESTIMATED PATIENT AND/OR PUBLIC PARTNER COSTS</t>
  </si>
  <si>
    <t>TOTAL ESTIMATED PATIENT AND PUBLIC ENGAGEMENT COSTS</t>
  </si>
  <si>
    <t xml:space="preserve">DFCM Patient and Public Engagement Budget Builder </t>
  </si>
  <si>
    <t>Compensation refers to paying patient and/or public partners for their time, energy, and expertise in the engagement process.</t>
  </si>
  <si>
    <t>All forms of compensation may be regarded as taxable income by the Canada Revenue Agency.</t>
  </si>
  <si>
    <t xml:space="preserve">Converse with individual partners about their preferences, including non-traditional compensation, charitable donations, or declining compensation. </t>
  </si>
  <si>
    <t>FILL OUT THE APPLICABLE SECTION FOR THE TYPE OF COMPENSATION YOU WILL BE PROVIDING. LEAVE OTHER SECTIONS BLANK.</t>
  </si>
  <si>
    <t>1. Fixed Service Income</t>
  </si>
  <si>
    <t>View Recommendations on Patient Engagement Compensation</t>
  </si>
  <si>
    <t>1.1 How many patient and/or public partners will be receiving hourly compensation for their involvement?</t>
  </si>
  <si>
    <t>1.1. What is the hourly compensation rate for patient and public partners for their involvement?</t>
  </si>
  <si>
    <t>Estimated Fixed Service Income Costs</t>
  </si>
  <si>
    <t>Return to Budget Builder</t>
  </si>
  <si>
    <t>2. Honoraria (One-Time Payments)</t>
  </si>
  <si>
    <t>Estimated Honoraria Costs</t>
  </si>
  <si>
    <t>Inclusivity &amp; Accessibility Considerations</t>
  </si>
  <si>
    <t>Questions regarding specific patient and/or public partner needs and situations addressed in the Budget Builder.</t>
  </si>
  <si>
    <t xml:space="preserve">These must be considered for inclusive, authentic and meaningful engagement of diverse perspectives. </t>
  </si>
  <si>
    <r>
      <t xml:space="preserve">Complete this section if patient and/or public partners are responsible for caring for children, youth, adults or seniors and will need to pay for childcare/caregiving/respite services to attend and fully participate in meetings, </t>
    </r>
    <r>
      <rPr>
        <b/>
        <i/>
        <sz val="11"/>
        <color theme="1"/>
        <rFont val="Aptos Narrow"/>
        <family val="2"/>
        <scheme val="minor"/>
      </rPr>
      <t>and these costs have not yet been accounted for in the Compensation Builder.</t>
    </r>
  </si>
  <si>
    <t>CHILDCARE</t>
  </si>
  <si>
    <t>In Canada, the rate for childcare and babysitters is from $10-15 per hour.</t>
  </si>
  <si>
    <t>CAREGIVING &amp; RESPITE SERVICES</t>
  </si>
  <si>
    <t>B.3. How many patient and/or public partners will require caregiving and respite services for each meeting?</t>
  </si>
  <si>
    <t>B.4. What is the cost (per hour) for caregiving and respite services?</t>
  </si>
  <si>
    <t>TOTAL ESTIMATED CHILDCARE/CAREGIVING COSTS</t>
  </si>
  <si>
    <t>C.3. How many nights of accommodation are required for each patient and/or public partner (per meeting)?</t>
  </si>
  <si>
    <t>C.4. What is the cost of accessible accommodation for each patient and/or public partner (per meeting)?</t>
  </si>
  <si>
    <t>C.5. What is the average cost of airfare/bus/gas for each patient and/or public partner (per meeting)?</t>
  </si>
  <si>
    <t>In addition to accommodations, meals should be covered for patient and/or public partners who are required to be away from home to participate in engagement activities and meetings.</t>
  </si>
  <si>
    <t xml:space="preserve">C.7. What is the estimated cost per meal per person? </t>
  </si>
  <si>
    <t xml:space="preserve">Generally, we would recommend budgeting for $20-30 per meal, depending on the location. Check with your institution regarding per diem meal rates for different provinces/countries. </t>
  </si>
  <si>
    <t>This is different from covering expenses (which are addressed in the sheet titled "reimbursements" .</t>
  </si>
  <si>
    <t>Compensation at DFCM is in the form of a fixed service income (e.g. hourly wage), honoraria (one-time payment of no more than $50), or in-kind (e.g. courses, covering conference costs).</t>
  </si>
  <si>
    <t>View DFCM compensation process</t>
  </si>
  <si>
    <t xml:space="preserve">If you intend to compensate by meeting, please include the amount of time required to review documents before and after meetings </t>
  </si>
  <si>
    <t>These 3 questions are required to calculate estimates.When determining how many patient and public partners to involve, consider the level of engagement, project needs, and resources.  Check out the patient engagment toolbox to learn more</t>
  </si>
  <si>
    <t>YES - Go to  'Reimbursement' Worksheet</t>
  </si>
  <si>
    <t>E.g. bus fare ($3 per trip for TTC, $12-20 for Go train; taxi fare ($3.50 initial fare + $1.71 per km traveled); parking ($15-30 on campus meeting)</t>
  </si>
  <si>
    <t>Estimated Travel Costs</t>
  </si>
  <si>
    <t>3. Conferences</t>
  </si>
  <si>
    <t>A. Childcare &amp; Caregiving Costs</t>
  </si>
  <si>
    <t xml:space="preserve">3.1 Conferences: Do you anticipate inviting patient partners to a conference to present on the work that you will be doing? </t>
  </si>
  <si>
    <t>YES - Go to  'Conference' Worksheet</t>
  </si>
  <si>
    <t>TOTAL ESTIMATED CONFERENCE FUNDS</t>
  </si>
  <si>
    <t>One-time payments, most appropriate for one-off consultations (e.g. workshops) or if patient partners don't wish to accept compensation. Recipients are still issued a T4A and must claim the amount on their annual taxes - for more information visit the link above or the CRA website. Recommended ammount $25 PC gift card</t>
  </si>
  <si>
    <t>2.2. How much is the honoraria (per person)?</t>
  </si>
  <si>
    <t>A.1. How many patient and/or public partners will require childcare for each meeting?</t>
  </si>
  <si>
    <t>A.2. What is the cost (per hour) for childcare?</t>
  </si>
  <si>
    <t>B. Costs for Travel</t>
  </si>
  <si>
    <t xml:space="preserve">Complete this section if patient and/or public partners must travel to attend in-person meetings </t>
  </si>
  <si>
    <t>B.1. How many meetings will be held with patient and/or public partners in person?</t>
  </si>
  <si>
    <t>B.2. How many patient and/or public partners are invited to in-person events that require travel expenses (such as TTC, gas or mileage) and parking?</t>
  </si>
  <si>
    <t>B.3. What is the average cost of mileage/TTC/Go train for each patient and/or public partner (per in-person meeting)?</t>
  </si>
  <si>
    <t>Patient partners come from varying locations in the GTA based on the diversity of DFCM teaching clinics. Calculate mileage for patient partners travelling far distances by asking where they will be travelling from before an event</t>
  </si>
  <si>
    <t>B.4. What is the average cost of parking for each patient and/or public partner who intends to drive to an in-person meeting?</t>
  </si>
  <si>
    <t>Identify the parking rate on campus or the location of the in-person event</t>
  </si>
  <si>
    <t xml:space="preserve">In Ontario, the rate is approximately $20 per hour. </t>
  </si>
  <si>
    <t>B. Costs for Conference travel and accomadation</t>
  </si>
  <si>
    <t>A. Costs for Conference Registration fee</t>
  </si>
  <si>
    <t>Adapted from the © University of Manitoba 2020; Version 2.7, January 27, 2020 budget builder guide</t>
  </si>
  <si>
    <t>Identify the conference registration fee for presenters vs attendees</t>
  </si>
  <si>
    <t>C.2. How many patient and/or public partners are  attending the conference?</t>
  </si>
  <si>
    <t>C.1. How many conference do you plan on inviting patient partners to attend/present at?</t>
  </si>
  <si>
    <t xml:space="preserve">Domestic flights range from $300-1,500, depending on location and date. </t>
  </si>
  <si>
    <t>C.6. How many meals will need to be covered for the duration of the patient and/or public partners' stay (outside of meals provided at the conference)?</t>
  </si>
  <si>
    <t xml:space="preserve">TOTAL ESTIMATED COSTS FOR TRAVEL </t>
  </si>
  <si>
    <t>TOTAL ESTIMATED COSTS FOR Conference registration</t>
  </si>
  <si>
    <t>When to use this tool: Use this tool to create your patient and public engagement budget when you have reoccuring events/activities. Answer all questions that apply and leave those that don't blank. Once you have answered the questions, visit the Budget Overview tab to view your budget summary.</t>
  </si>
  <si>
    <r>
      <t xml:space="preserve">1.1 Number of Meetings: </t>
    </r>
    <r>
      <rPr>
        <sz val="9"/>
        <color theme="1"/>
        <rFont val="Calibri"/>
        <family val="2"/>
      </rPr>
      <t>How many meetings or in person events do you intend to hold with patient partners?</t>
    </r>
  </si>
  <si>
    <r>
      <t xml:space="preserve">1.4 Compensation: </t>
    </r>
    <r>
      <rPr>
        <sz val="9"/>
        <color theme="1"/>
        <rFont val="Calibri"/>
        <family val="2"/>
      </rPr>
      <t>How much will you compensate each patient and/or public partner?</t>
    </r>
  </si>
  <si>
    <t>These questions relate to the cost that may be incurred by patient partners participating in activities such as parking costs, mileage, and child care.</t>
  </si>
  <si>
    <r>
      <t>2.1</t>
    </r>
    <r>
      <rPr>
        <sz val="9"/>
        <color theme="1"/>
        <rFont val="Calibri"/>
        <family val="2"/>
      </rPr>
      <t xml:space="preserve"> If you are considering an in person event or workshop, how many do you expect to hold with patient partners?</t>
    </r>
  </si>
  <si>
    <r>
      <rPr>
        <b/>
        <sz val="9"/>
        <color theme="1"/>
        <rFont val="Calibri"/>
        <family val="2"/>
      </rPr>
      <t>2.2</t>
    </r>
    <r>
      <rPr>
        <sz val="9"/>
        <color theme="1"/>
        <rFont val="Calibri"/>
        <family val="2"/>
      </rPr>
      <t xml:space="preserve"> How many patient partners do you expect to attend for in-person meeting </t>
    </r>
  </si>
  <si>
    <r>
      <t xml:space="preserve">2.3 Caregiving: </t>
    </r>
    <r>
      <rPr>
        <sz val="9"/>
        <color theme="1"/>
        <rFont val="Calibri"/>
        <family val="2"/>
      </rPr>
      <t>Do any patient and/or public partners require childcare or other caregiving services (e.g. respite) to attend and fully participate in meetings?</t>
    </r>
  </si>
  <si>
    <t>2. Reimbursements</t>
  </si>
  <si>
    <t>These must be considered for inclusive, authentic and meaningful engagement of diverse perspectives.  Answer all questions that apply and leave those that do not blank (they will not be included in your draft budget calculations).</t>
  </si>
  <si>
    <r>
      <t>2.1. How many patient and/or public partners will be receiving honoraria for their involvement?</t>
    </r>
    <r>
      <rPr>
        <sz val="9"/>
        <color theme="1"/>
        <rFont val="Calibri"/>
        <family val="2"/>
      </rPr>
      <t xml:space="preserve"> </t>
    </r>
  </si>
  <si>
    <r>
      <t xml:space="preserve">1.2 Duration of Meetings: </t>
    </r>
    <r>
      <rPr>
        <sz val="9"/>
        <color theme="1"/>
        <rFont val="Calibri"/>
        <family val="2"/>
      </rPr>
      <t>How long (</t>
    </r>
    <r>
      <rPr>
        <b/>
        <sz val="9"/>
        <color theme="1"/>
        <rFont val="Calibri"/>
        <family val="2"/>
      </rPr>
      <t>in hours</t>
    </r>
    <r>
      <rPr>
        <sz val="9"/>
        <color theme="1"/>
        <rFont val="Calibri"/>
        <family val="2"/>
      </rPr>
      <t>) do you expect each meeting to last?</t>
    </r>
  </si>
  <si>
    <r>
      <t xml:space="preserve">1.3 Attendees per Meeting: </t>
    </r>
    <r>
      <rPr>
        <sz val="9"/>
        <color theme="1"/>
        <rFont val="Calibri"/>
        <family val="2"/>
      </rPr>
      <t>How many patient and/or public partners do you expect to attend each meeting or gathering?</t>
    </r>
  </si>
  <si>
    <r>
      <t xml:space="preserve">2.4 Transportation: </t>
    </r>
    <r>
      <rPr>
        <sz val="9"/>
        <color theme="1"/>
        <rFont val="Calibri"/>
        <family val="2"/>
      </rPr>
      <t>What is the cost of local transportation and/or parking (per person, per meeting)?</t>
    </r>
  </si>
  <si>
    <t>1.3 Scope of work: how many hours do you expect patient partners to contribute before and after each meeting (please include total number of hours eg. 30 minutes to review the agenda, 30 minutes for action items post meeting  would total 1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</si>
</sst>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33"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b/>
      <sz val="20"/>
      <color theme="1"/>
      <name val="Aptos Narrow"/>
      <family val="2"/>
      <scheme val="minor"/>
    </font>
    <font>
      <b/>
      <sz val="12"/>
      <color theme="1"/>
      <name val="Aptos Narrow"/>
      <family val="2"/>
      <scheme val="minor"/>
    </font>
    <font>
      <i/>
      <sz val="11"/>
      <color theme="1"/>
      <name val="Aptos Narrow"/>
      <family val="2"/>
      <scheme val="minor"/>
    </font>
    <font>
      <b/>
      <sz val="16"/>
      <color theme="1"/>
      <name val="Aptos Narrow"/>
      <family val="2"/>
      <scheme val="minor"/>
    </font>
    <font>
      <sz val="16"/>
      <color theme="1"/>
      <name val="Aptos Narrow"/>
      <family val="2"/>
      <scheme val="minor"/>
    </font>
    <font>
      <sz val="12"/>
      <color theme="1"/>
      <name val="Aptos Narrow"/>
      <family val="2"/>
      <scheme val="minor"/>
    </font>
    <font>
      <b/>
      <sz val="14"/>
      <color theme="1"/>
      <name val="Aptos Narrow"/>
      <family val="2"/>
      <scheme val="minor"/>
    </font>
    <font>
      <b/>
      <i/>
      <sz val="12"/>
      <color theme="1"/>
      <name val="Aptos Narrow"/>
      <family val="2"/>
      <scheme val="minor"/>
    </font>
    <font>
      <sz val="11"/>
      <name val="Aptos Narrow"/>
      <family val="2"/>
      <scheme val="minor"/>
    </font>
    <font>
      <i/>
      <sz val="12"/>
      <name val="Aptos Narrow"/>
      <family val="2"/>
      <scheme val="minor"/>
    </font>
    <font>
      <sz val="14"/>
      <color theme="1"/>
      <name val="Aptos Narrow"/>
      <family val="2"/>
      <scheme val="minor"/>
    </font>
    <font>
      <b/>
      <i/>
      <sz val="11"/>
      <color theme="1"/>
      <name val="Aptos Narrow"/>
      <family val="2"/>
      <scheme val="minor"/>
    </font>
    <font>
      <i/>
      <sz val="8"/>
      <color theme="1"/>
      <name val="Calibri"/>
      <family val="2"/>
    </font>
    <font>
      <sz val="9"/>
      <color theme="1"/>
      <name val="Calibri"/>
      <family val="2"/>
    </font>
    <font>
      <sz val="12"/>
      <color theme="1"/>
      <name val="Calibri"/>
      <family val="2"/>
    </font>
    <font>
      <b/>
      <sz val="11"/>
      <color theme="1"/>
      <name val="Calibri"/>
      <family val="2"/>
    </font>
    <font>
      <sz val="11"/>
      <color theme="1"/>
      <name val="Calibri"/>
      <family val="2"/>
    </font>
    <font>
      <b/>
      <sz val="9"/>
      <color theme="1"/>
      <name val="Calibri"/>
      <family val="2"/>
    </font>
    <font>
      <sz val="9"/>
      <color theme="10"/>
      <name val="Calibri"/>
      <family val="2"/>
    </font>
    <font>
      <i/>
      <sz val="9"/>
      <color theme="1"/>
      <name val="Calibri"/>
      <family val="2"/>
    </font>
    <font>
      <b/>
      <i/>
      <sz val="9"/>
      <color theme="1"/>
      <name val="Calibri"/>
      <family val="2"/>
    </font>
    <font>
      <b/>
      <i/>
      <sz val="12"/>
      <color theme="1"/>
      <name val="Calibri"/>
      <family val="2"/>
    </font>
    <font>
      <b/>
      <sz val="16"/>
      <color theme="1"/>
      <name val="Calibri"/>
      <family val="2"/>
    </font>
    <font>
      <i/>
      <sz val="11"/>
      <color theme="1"/>
      <name val="Calibri"/>
      <family val="2"/>
    </font>
    <font>
      <sz val="11"/>
      <name val="Calibri"/>
      <family val="2"/>
    </font>
    <font>
      <u/>
      <sz val="11"/>
      <color theme="10"/>
      <name val="Calibri"/>
      <family val="2"/>
    </font>
    <font>
      <u/>
      <sz val="9"/>
      <color theme="10"/>
      <name val="Calibri"/>
      <family val="2"/>
    </font>
    <font>
      <i/>
      <sz val="9"/>
      <name val="Calibri"/>
      <family val="2"/>
    </font>
    <font>
      <b/>
      <sz val="20"/>
      <color theme="1"/>
      <name val="Calibri"/>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118">
    <xf numFmtId="0" fontId="0" fillId="0" borderId="0" xfId="0"/>
    <xf numFmtId="0" fontId="4" fillId="0" borderId="1" xfId="0" applyFont="1" applyBorder="1" applyAlignment="1">
      <alignment horizontal="left"/>
    </xf>
    <xf numFmtId="0" fontId="5" fillId="0" borderId="0" xfId="0" applyFont="1"/>
    <xf numFmtId="0" fontId="0" fillId="0" borderId="0" xfId="0" applyAlignment="1">
      <alignment horizontal="center"/>
    </xf>
    <xf numFmtId="0" fontId="6" fillId="0" borderId="0" xfId="0" applyFont="1"/>
    <xf numFmtId="0" fontId="2" fillId="0" borderId="0" xfId="0" applyFont="1" applyAlignment="1">
      <alignment horizontal="right"/>
    </xf>
    <xf numFmtId="0" fontId="6" fillId="0" borderId="0" xfId="0" applyFont="1" applyAlignment="1">
      <alignment wrapText="1"/>
    </xf>
    <xf numFmtId="0" fontId="7" fillId="0" borderId="1" xfId="0" applyFont="1" applyBorder="1" applyAlignment="1">
      <alignment horizontal="left"/>
    </xf>
    <xf numFmtId="0" fontId="6" fillId="0" borderId="0" xfId="0" applyFont="1" applyAlignment="1">
      <alignment vertical="center" wrapText="1"/>
    </xf>
    <xf numFmtId="0" fontId="8" fillId="0" borderId="0" xfId="0" applyFont="1" applyAlignment="1">
      <alignment horizontal="center"/>
    </xf>
    <xf numFmtId="0" fontId="5" fillId="0" borderId="0" xfId="0" applyFont="1" applyAlignment="1">
      <alignment horizontal="left"/>
    </xf>
    <xf numFmtId="1" fontId="0" fillId="0" borderId="2" xfId="0" applyNumberFormat="1" applyBorder="1" applyAlignment="1" applyProtection="1">
      <alignment horizontal="center"/>
      <protection locked="0"/>
    </xf>
    <xf numFmtId="0" fontId="5" fillId="0" borderId="0" xfId="0" applyFont="1" applyAlignment="1">
      <alignment horizontal="center"/>
    </xf>
    <xf numFmtId="0" fontId="2" fillId="0" borderId="0" xfId="0" applyFont="1" applyAlignment="1">
      <alignment horizontal="center"/>
    </xf>
    <xf numFmtId="0" fontId="7" fillId="0" borderId="1" xfId="0" applyFont="1" applyBorder="1" applyAlignment="1">
      <alignment wrapText="1"/>
    </xf>
    <xf numFmtId="0" fontId="5" fillId="0" borderId="0" xfId="0" applyFont="1" applyAlignment="1">
      <alignment wrapText="1"/>
    </xf>
    <xf numFmtId="0" fontId="0" fillId="0" borderId="0" xfId="0" applyAlignment="1">
      <alignment wrapText="1"/>
    </xf>
    <xf numFmtId="44" fontId="0" fillId="0" borderId="2" xfId="1" applyFont="1" applyBorder="1" applyAlignment="1" applyProtection="1">
      <alignment horizontal="center"/>
      <protection locked="0"/>
    </xf>
    <xf numFmtId="0" fontId="9" fillId="0" borderId="0" xfId="0" applyFont="1" applyAlignment="1">
      <alignment wrapText="1"/>
    </xf>
    <xf numFmtId="44" fontId="0" fillId="2" borderId="0" xfId="0" applyNumberFormat="1" applyFill="1" applyAlignment="1">
      <alignment horizontal="center"/>
    </xf>
    <xf numFmtId="0" fontId="3" fillId="0" borderId="0" xfId="2" applyFill="1" applyAlignment="1">
      <alignment horizontal="left"/>
    </xf>
    <xf numFmtId="0" fontId="6" fillId="0" borderId="0" xfId="0" applyFont="1" applyAlignment="1">
      <alignment horizontal="left"/>
    </xf>
    <xf numFmtId="0" fontId="11" fillId="0" borderId="0" xfId="0" applyFont="1" applyAlignment="1">
      <alignment horizontal="left" vertical="center"/>
    </xf>
    <xf numFmtId="0" fontId="0" fillId="0" borderId="0" xfId="0" applyAlignment="1">
      <alignment vertical="center"/>
    </xf>
    <xf numFmtId="0" fontId="2" fillId="0" borderId="0" xfId="0" applyFont="1" applyAlignment="1">
      <alignment horizontal="left" vertical="center"/>
    </xf>
    <xf numFmtId="0" fontId="11" fillId="0" borderId="0" xfId="0" applyFont="1" applyAlignment="1">
      <alignment horizontal="center" vertical="center" wrapText="1"/>
    </xf>
    <xf numFmtId="0" fontId="12" fillId="0" borderId="2" xfId="2" applyFont="1" applyBorder="1" applyAlignment="1" applyProtection="1">
      <alignment horizontal="center" vertical="center" wrapText="1"/>
      <protection locked="0"/>
    </xf>
    <xf numFmtId="0" fontId="3" fillId="0" borderId="0" xfId="2" applyBorder="1" applyAlignment="1">
      <alignment vertical="center" wrapText="1"/>
    </xf>
    <xf numFmtId="0" fontId="13" fillId="0" borderId="0" xfId="0" applyFont="1" applyAlignment="1">
      <alignment wrapText="1"/>
    </xf>
    <xf numFmtId="2" fontId="0" fillId="0" borderId="0" xfId="0" applyNumberFormat="1" applyAlignment="1">
      <alignment horizontal="center"/>
    </xf>
    <xf numFmtId="0" fontId="3" fillId="0" borderId="0" xfId="2" applyAlignment="1">
      <alignment horizontal="center" wrapText="1"/>
    </xf>
    <xf numFmtId="44" fontId="0" fillId="0" borderId="0" xfId="0" applyNumberFormat="1" applyAlignment="1">
      <alignment horizontal="center"/>
    </xf>
    <xf numFmtId="0" fontId="0" fillId="0" borderId="0" xfId="0" applyAlignment="1">
      <alignment horizontal="left"/>
    </xf>
    <xf numFmtId="0" fontId="11" fillId="0" borderId="2" xfId="0" applyFont="1" applyBorder="1" applyAlignment="1" applyProtection="1">
      <alignment vertical="center" wrapText="1"/>
      <protection locked="0"/>
    </xf>
    <xf numFmtId="0" fontId="11" fillId="0" borderId="0" xfId="0" applyFont="1" applyAlignment="1">
      <alignment vertical="center" wrapText="1"/>
    </xf>
    <xf numFmtId="0" fontId="2" fillId="0" borderId="0" xfId="0" applyFont="1" applyAlignment="1">
      <alignment horizontal="left"/>
    </xf>
    <xf numFmtId="44" fontId="14" fillId="0" borderId="0" xfId="0" applyNumberFormat="1" applyFont="1" applyAlignment="1">
      <alignment horizontal="center"/>
    </xf>
    <xf numFmtId="44" fontId="0" fillId="2" borderId="0" xfId="0" applyNumberFormat="1" applyFill="1"/>
    <xf numFmtId="0" fontId="9" fillId="0" borderId="0" xfId="0" applyFont="1"/>
    <xf numFmtId="0" fontId="0" fillId="0" borderId="1" xfId="0" applyBorder="1"/>
    <xf numFmtId="0" fontId="3" fillId="0" borderId="0" xfId="2" applyAlignment="1" applyProtection="1">
      <alignment horizontal="center" wrapText="1"/>
    </xf>
    <xf numFmtId="0" fontId="0" fillId="0" borderId="1" xfId="0" applyBorder="1" applyAlignment="1">
      <alignment horizontal="left"/>
    </xf>
    <xf numFmtId="0" fontId="10" fillId="0" borderId="3" xfId="0" applyFont="1" applyBorder="1" applyAlignment="1">
      <alignment horizontal="left"/>
    </xf>
    <xf numFmtId="44" fontId="12" fillId="0" borderId="2" xfId="1" applyFont="1" applyBorder="1" applyAlignment="1" applyProtection="1">
      <alignment horizontal="left" vertical="center"/>
      <protection locked="0"/>
    </xf>
    <xf numFmtId="0" fontId="10" fillId="0" borderId="3" xfId="0" applyFont="1" applyBorder="1" applyAlignment="1">
      <alignment wrapText="1"/>
    </xf>
    <xf numFmtId="1" fontId="0" fillId="0" borderId="2" xfId="0" applyNumberFormat="1" applyBorder="1" applyAlignment="1" applyProtection="1">
      <alignment horizontal="center" vertical="center"/>
      <protection locked="0"/>
    </xf>
    <xf numFmtId="0" fontId="11" fillId="0" borderId="0" xfId="0" applyFont="1" applyAlignment="1">
      <alignment horizontal="right"/>
    </xf>
    <xf numFmtId="1" fontId="0" fillId="0" borderId="2" xfId="0" applyNumberFormat="1" applyBorder="1" applyAlignment="1" applyProtection="1">
      <alignment horizontal="center" vertical="center" wrapText="1"/>
      <protection locked="0"/>
    </xf>
    <xf numFmtId="0" fontId="3" fillId="0" borderId="0" xfId="2" applyAlignment="1" applyProtection="1">
      <alignment horizontal="right" wrapText="1"/>
    </xf>
    <xf numFmtId="6" fontId="0" fillId="0" borderId="2" xfId="1" applyNumberFormat="1" applyFont="1" applyBorder="1" applyAlignment="1" applyProtection="1">
      <alignment horizontal="center"/>
      <protection locked="0"/>
    </xf>
    <xf numFmtId="44" fontId="0" fillId="0" borderId="2" xfId="1" applyFont="1" applyBorder="1" applyAlignment="1" applyProtection="1">
      <alignment wrapText="1"/>
      <protection locked="0"/>
    </xf>
    <xf numFmtId="0" fontId="6" fillId="3" borderId="0" xfId="0" applyFont="1" applyFill="1"/>
    <xf numFmtId="0" fontId="17" fillId="0" borderId="0" xfId="0" applyFont="1" applyAlignment="1">
      <alignment wrapText="1"/>
    </xf>
    <xf numFmtId="44" fontId="0" fillId="0" borderId="0" xfId="0" applyNumberFormat="1"/>
    <xf numFmtId="0" fontId="21" fillId="0" borderId="0" xfId="0" applyFont="1" applyAlignment="1">
      <alignment horizontal="left" wrapText="1"/>
    </xf>
    <xf numFmtId="0" fontId="21" fillId="0" borderId="0" xfId="0" applyFont="1" applyAlignment="1">
      <alignment wrapText="1"/>
    </xf>
    <xf numFmtId="44" fontId="22" fillId="0" borderId="2" xfId="2" applyNumberFormat="1" applyFont="1" applyBorder="1" applyAlignment="1" applyProtection="1">
      <alignment horizontal="center" vertical="center" wrapText="1"/>
    </xf>
    <xf numFmtId="0" fontId="23" fillId="0" borderId="0" xfId="0" applyFont="1" applyAlignment="1">
      <alignment vertical="center" wrapText="1"/>
    </xf>
    <xf numFmtId="0" fontId="17" fillId="0" borderId="2" xfId="0" applyFont="1" applyBorder="1" applyAlignment="1">
      <alignment horizontal="center" wrapText="1"/>
    </xf>
    <xf numFmtId="0" fontId="17" fillId="0" borderId="0" xfId="0" applyFont="1"/>
    <xf numFmtId="0" fontId="22" fillId="0" borderId="2" xfId="2" applyFont="1" applyBorder="1" applyAlignment="1" applyProtection="1">
      <alignment horizontal="center" vertical="center" wrapText="1"/>
    </xf>
    <xf numFmtId="0" fontId="17" fillId="0" borderId="0" xfId="0" applyFont="1" applyAlignment="1">
      <alignment horizontal="center" wrapText="1"/>
    </xf>
    <xf numFmtId="0" fontId="26" fillId="0" borderId="1" xfId="0" applyFont="1" applyBorder="1" applyAlignment="1">
      <alignment horizontal="left"/>
    </xf>
    <xf numFmtId="0" fontId="26" fillId="0" borderId="1" xfId="0" applyFont="1" applyBorder="1" applyAlignment="1">
      <alignment wrapText="1"/>
    </xf>
    <xf numFmtId="0" fontId="20" fillId="0" borderId="0" xfId="0" applyFont="1" applyAlignment="1">
      <alignment horizontal="left"/>
    </xf>
    <xf numFmtId="0" fontId="27" fillId="0" borderId="0" xfId="0" applyFont="1" applyAlignment="1">
      <alignment wrapText="1"/>
    </xf>
    <xf numFmtId="0" fontId="25" fillId="0" borderId="0" xfId="0" applyFont="1" applyAlignment="1">
      <alignment horizontal="right"/>
    </xf>
    <xf numFmtId="44" fontId="20" fillId="2" borderId="0" xfId="0" applyNumberFormat="1" applyFont="1" applyFill="1"/>
    <xf numFmtId="1" fontId="20" fillId="0" borderId="2" xfId="0" applyNumberFormat="1" applyFont="1" applyBorder="1" applyAlignment="1" applyProtection="1">
      <alignment horizontal="center" vertical="center" wrapText="1"/>
      <protection locked="0"/>
    </xf>
    <xf numFmtId="1" fontId="20" fillId="0" borderId="2" xfId="0" applyNumberFormat="1" applyFont="1" applyBorder="1" applyAlignment="1" applyProtection="1">
      <alignment horizontal="center" vertical="center"/>
      <protection locked="0"/>
    </xf>
    <xf numFmtId="0" fontId="18" fillId="0" borderId="0" xfId="0" applyFont="1"/>
    <xf numFmtId="1" fontId="20" fillId="0" borderId="2" xfId="0" applyNumberFormat="1" applyFont="1" applyBorder="1" applyAlignment="1" applyProtection="1">
      <alignment horizontal="center" wrapText="1"/>
      <protection locked="0"/>
    </xf>
    <xf numFmtId="44" fontId="28" fillId="0" borderId="2" xfId="1" applyFont="1" applyBorder="1" applyAlignment="1" applyProtection="1">
      <alignment horizontal="left" vertical="center"/>
      <protection locked="0"/>
    </xf>
    <xf numFmtId="0" fontId="20" fillId="0" borderId="0" xfId="0" applyFont="1"/>
    <xf numFmtId="44" fontId="20" fillId="0" borderId="2" xfId="1" applyFont="1" applyBorder="1" applyProtection="1">
      <protection locked="0"/>
    </xf>
    <xf numFmtId="0" fontId="20" fillId="0" borderId="0" xfId="0" applyFont="1" applyProtection="1">
      <protection locked="0"/>
    </xf>
    <xf numFmtId="44" fontId="20" fillId="0" borderId="2" xfId="0" applyNumberFormat="1" applyFont="1" applyBorder="1" applyProtection="1">
      <protection locked="0"/>
    </xf>
    <xf numFmtId="0" fontId="29" fillId="0" borderId="0" xfId="2" applyFont="1" applyAlignment="1" applyProtection="1">
      <alignment horizontal="right" wrapText="1"/>
    </xf>
    <xf numFmtId="0" fontId="29" fillId="0" borderId="0" xfId="2" applyFont="1" applyAlignment="1" applyProtection="1">
      <alignment horizontal="center" wrapText="1"/>
    </xf>
    <xf numFmtId="0" fontId="17" fillId="0" borderId="0" xfId="0" applyFont="1" applyAlignment="1">
      <alignment horizontal="left"/>
    </xf>
    <xf numFmtId="0" fontId="17"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21" fillId="0" borderId="0" xfId="0" applyFont="1" applyAlignment="1">
      <alignment horizontal="left" vertical="center" wrapText="1"/>
    </xf>
    <xf numFmtId="0" fontId="21" fillId="0" borderId="0" xfId="0" applyFont="1" applyAlignment="1">
      <alignment horizontal="left"/>
    </xf>
    <xf numFmtId="0" fontId="21" fillId="0" borderId="1" xfId="0" applyFont="1" applyBorder="1" applyAlignment="1">
      <alignment horizontal="left"/>
    </xf>
    <xf numFmtId="0" fontId="30" fillId="0" borderId="0" xfId="2" applyFont="1" applyBorder="1" applyAlignment="1">
      <alignment horizontal="left" vertical="center" wrapText="1"/>
    </xf>
    <xf numFmtId="0" fontId="23" fillId="0" borderId="0" xfId="0" applyFont="1" applyAlignment="1">
      <alignment horizontal="left"/>
    </xf>
    <xf numFmtId="0" fontId="31" fillId="0" borderId="0" xfId="0" applyFont="1" applyAlignment="1">
      <alignment wrapText="1"/>
    </xf>
    <xf numFmtId="0" fontId="21" fillId="0" borderId="0" xfId="0" applyFont="1" applyAlignment="1">
      <alignment horizontal="right" wrapText="1"/>
    </xf>
    <xf numFmtId="0" fontId="23" fillId="0" borderId="0" xfId="0" applyFont="1" applyAlignment="1">
      <alignment vertical="top" wrapText="1"/>
    </xf>
    <xf numFmtId="0" fontId="32" fillId="0" borderId="1" xfId="0" applyFont="1" applyBorder="1" applyAlignment="1">
      <alignment horizontal="left"/>
    </xf>
    <xf numFmtId="0" fontId="20" fillId="0" borderId="1" xfId="0" applyFont="1" applyBorder="1" applyAlignment="1">
      <alignment horizontal="center"/>
    </xf>
    <xf numFmtId="0" fontId="21" fillId="0" borderId="1" xfId="0" applyFont="1" applyBorder="1" applyAlignment="1">
      <alignment wrapText="1"/>
    </xf>
    <xf numFmtId="0" fontId="20" fillId="0" borderId="0" xfId="0" applyFont="1" applyAlignment="1">
      <alignment wrapText="1"/>
    </xf>
    <xf numFmtId="0" fontId="19" fillId="0" borderId="0" xfId="0" applyFont="1" applyAlignment="1">
      <alignment horizontal="right"/>
    </xf>
    <xf numFmtId="0" fontId="17" fillId="0" borderId="0" xfId="0" applyFont="1" applyAlignment="1">
      <alignment horizontal="center"/>
    </xf>
    <xf numFmtId="0" fontId="23" fillId="0" borderId="0" xfId="0" applyFont="1"/>
    <xf numFmtId="1" fontId="17" fillId="0" borderId="2" xfId="0" applyNumberFormat="1" applyFont="1" applyBorder="1" applyAlignment="1" applyProtection="1">
      <alignment horizontal="center" wrapText="1"/>
      <protection locked="0"/>
    </xf>
    <xf numFmtId="2" fontId="17" fillId="0" borderId="6" xfId="0" applyNumberFormat="1" applyFont="1" applyBorder="1" applyAlignment="1" applyProtection="1">
      <alignment horizontal="center" wrapText="1"/>
      <protection locked="0"/>
    </xf>
    <xf numFmtId="2" fontId="17" fillId="0" borderId="2" xfId="0" applyNumberFormat="1" applyFont="1" applyBorder="1" applyAlignment="1" applyProtection="1">
      <alignment horizontal="center" wrapText="1"/>
      <protection locked="0"/>
    </xf>
    <xf numFmtId="1" fontId="17" fillId="0" borderId="7" xfId="0" applyNumberFormat="1" applyFont="1" applyBorder="1" applyAlignment="1" applyProtection="1">
      <alignment horizontal="center" wrapText="1"/>
      <protection locked="0"/>
    </xf>
    <xf numFmtId="44" fontId="17" fillId="2" borderId="3" xfId="0" applyNumberFormat="1" applyFont="1" applyFill="1" applyBorder="1" applyAlignment="1">
      <alignment horizontal="center" wrapText="1"/>
    </xf>
    <xf numFmtId="0" fontId="21" fillId="0" borderId="0" xfId="0" applyFont="1" applyAlignment="1">
      <alignment horizontal="center" wrapText="1"/>
    </xf>
    <xf numFmtId="0" fontId="21" fillId="0" borderId="0" xfId="0" applyFont="1" applyAlignment="1">
      <alignment vertical="center" wrapText="1"/>
    </xf>
    <xf numFmtId="44" fontId="17" fillId="2" borderId="0" xfId="0" applyNumberFormat="1" applyFont="1" applyFill="1" applyAlignment="1">
      <alignment horizontal="center" wrapText="1"/>
    </xf>
    <xf numFmtId="0" fontId="17" fillId="0" borderId="4" xfId="0" applyFont="1" applyBorder="1" applyAlignment="1">
      <alignment wrapText="1"/>
    </xf>
    <xf numFmtId="44" fontId="24" fillId="2" borderId="0" xfId="1" applyFont="1" applyFill="1" applyBorder="1" applyAlignment="1" applyProtection="1">
      <alignment horizontal="center" wrapText="1"/>
    </xf>
    <xf numFmtId="0" fontId="21" fillId="4" borderId="1" xfId="0" applyFont="1" applyFill="1" applyBorder="1" applyAlignment="1">
      <alignment horizontal="left" wrapText="1"/>
    </xf>
    <xf numFmtId="0" fontId="17" fillId="4" borderId="1" xfId="0" applyFont="1" applyFill="1" applyBorder="1" applyAlignment="1">
      <alignment horizontal="center" wrapText="1"/>
    </xf>
    <xf numFmtId="0" fontId="21" fillId="4" borderId="3" xfId="0" applyFont="1" applyFill="1" applyBorder="1" applyAlignment="1">
      <alignment horizontal="right" wrapText="1"/>
    </xf>
    <xf numFmtId="0" fontId="21" fillId="5" borderId="1" xfId="0" applyFont="1" applyFill="1" applyBorder="1" applyAlignment="1">
      <alignment horizontal="left" wrapText="1"/>
    </xf>
    <xf numFmtId="0" fontId="21" fillId="5" borderId="3" xfId="0" applyFont="1" applyFill="1" applyBorder="1" applyAlignment="1">
      <alignment horizontal="right" wrapText="1"/>
    </xf>
    <xf numFmtId="0" fontId="24" fillId="5" borderId="0" xfId="0" applyFont="1" applyFill="1" applyAlignment="1">
      <alignment horizontal="right" wrapText="1"/>
    </xf>
    <xf numFmtId="0" fontId="21" fillId="6" borderId="1" xfId="0" applyFont="1" applyFill="1" applyBorder="1" applyAlignment="1">
      <alignment horizontal="left" wrapText="1"/>
    </xf>
    <xf numFmtId="0" fontId="24" fillId="6" borderId="0" xfId="0" applyFont="1" applyFill="1" applyAlignment="1">
      <alignment horizontal="right" wrapText="1"/>
    </xf>
    <xf numFmtId="0" fontId="24" fillId="0" borderId="5" xfId="0" applyFont="1" applyBorder="1" applyAlignment="1">
      <alignment horizontal="right" wrapText="1"/>
    </xf>
    <xf numFmtId="44" fontId="0" fillId="2" borderId="0" xfId="0" applyNumberFormat="1" applyFill="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ana\Downloads\Draft%20DFCM%20patient%20engagement%20budget%20builder.xlsx" TargetMode="External"/><Relationship Id="rId1" Type="http://schemas.openxmlformats.org/officeDocument/2006/relationships/externalLinkPath" Target="file:///C:\Users\Dana\Downloads\Draft%20DFCM%20patient%20engagement%20budget%20builder.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utoronto-my.sharepoint.com/personal/dana_arafeh_utoronto_ca/Documents/DFCM%20Folder/process%20documents/DFCM%20budget%20builder%20.xlsx" TargetMode="External"/><Relationship Id="rId1" Type="http://schemas.openxmlformats.org/officeDocument/2006/relationships/externalLinkPath" Target="DFCM%20budget%20builder%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et Builder"/>
      <sheetName val="Compensation Builder"/>
      <sheetName val="Inclusivity &amp; Accessibility"/>
      <sheetName val="Budget Overview"/>
    </sheetNames>
    <sheetDataSet>
      <sheetData sheetId="0">
        <row r="13">
          <cell r="B13"/>
        </row>
        <row r="94">
          <cell r="B94">
            <v>0</v>
          </cell>
        </row>
      </sheetData>
      <sheetData sheetId="1"/>
      <sheetData sheetId="2">
        <row r="31">
          <cell r="B31">
            <v>0</v>
          </cell>
        </row>
        <row r="86">
          <cell r="B86">
            <v>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et Builder"/>
      <sheetName val="Compensation Builder"/>
      <sheetName val="Inclusivity &amp; Accessibility"/>
      <sheetName val="Budget Overview"/>
    </sheetNames>
    <sheetDataSet>
      <sheetData sheetId="0"/>
      <sheetData sheetId="1"/>
      <sheetData sheetId="2">
        <row r="23">
          <cell r="B23"/>
        </row>
        <row r="27">
          <cell r="B27"/>
        </row>
        <row r="29">
          <cell r="B29"/>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diabetesaction.ca/wp-content/uploads/2018/07/TASK-FORCE-IN-PATIENT-ENGAGEMENT-COMPENSATION-REPORT_FINAL-1.pdf" TargetMode="External"/><Relationship Id="rId1" Type="http://schemas.openxmlformats.org/officeDocument/2006/relationships/hyperlink" Target="https://dfcm.utoronto.ca/sites/default/files/inline-files/DFCM%20Patient%20Partner%20Compensation%20Proces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0827C-7C28-4F82-85FF-9F39AE3B04EB}">
  <dimension ref="A1:B33"/>
  <sheetViews>
    <sheetView tabSelected="1" topLeftCell="A18" zoomScale="140" zoomScaleNormal="140" workbookViewId="0">
      <selection activeCell="A3" sqref="A3"/>
    </sheetView>
  </sheetViews>
  <sheetFormatPr defaultRowHeight="15" x14ac:dyDescent="0.25"/>
  <cols>
    <col min="1" max="1" width="90.28515625" customWidth="1"/>
    <col min="2" max="2" width="26.42578125" customWidth="1"/>
  </cols>
  <sheetData>
    <row r="1" spans="1:2" ht="27" thickBot="1" x14ac:dyDescent="0.45">
      <c r="A1" s="91" t="s">
        <v>9</v>
      </c>
      <c r="B1" s="92"/>
    </row>
    <row r="2" spans="1:2" ht="36.75" x14ac:dyDescent="0.25">
      <c r="A2" s="52" t="s">
        <v>74</v>
      </c>
      <c r="B2" s="96"/>
    </row>
    <row r="3" spans="1:2" x14ac:dyDescent="0.25">
      <c r="A3" s="97" t="s">
        <v>66</v>
      </c>
      <c r="B3" s="96"/>
    </row>
    <row r="4" spans="1:2" ht="15.75" thickBot="1" x14ac:dyDescent="0.3">
      <c r="A4" s="108" t="s">
        <v>1</v>
      </c>
      <c r="B4" s="109"/>
    </row>
    <row r="5" spans="1:2" ht="24" x14ac:dyDescent="0.25">
      <c r="A5" s="57" t="s">
        <v>42</v>
      </c>
      <c r="B5" s="61"/>
    </row>
    <row r="6" spans="1:2" x14ac:dyDescent="0.25">
      <c r="A6" s="54" t="s">
        <v>75</v>
      </c>
      <c r="B6" s="98">
        <v>3</v>
      </c>
    </row>
    <row r="7" spans="1:2" x14ac:dyDescent="0.25">
      <c r="A7" s="54" t="s">
        <v>84</v>
      </c>
      <c r="B7" s="99">
        <v>2</v>
      </c>
    </row>
    <row r="8" spans="1:2" ht="36.75" x14ac:dyDescent="0.25">
      <c r="A8" s="80" t="s">
        <v>87</v>
      </c>
      <c r="B8" s="100"/>
    </row>
    <row r="9" spans="1:2" ht="24.75" x14ac:dyDescent="0.25">
      <c r="A9" s="54" t="s">
        <v>85</v>
      </c>
      <c r="B9" s="101">
        <v>15</v>
      </c>
    </row>
    <row r="10" spans="1:2" x14ac:dyDescent="0.25">
      <c r="A10" s="55" t="s">
        <v>76</v>
      </c>
      <c r="B10" s="56" t="s">
        <v>2</v>
      </c>
    </row>
    <row r="11" spans="1:2" x14ac:dyDescent="0.25">
      <c r="A11" s="110" t="s">
        <v>3</v>
      </c>
      <c r="B11" s="102" t="b">
        <f>B10=SUM('Compensation builder'!B18)</f>
        <v>0</v>
      </c>
    </row>
    <row r="12" spans="1:2" ht="15.75" thickBot="1" x14ac:dyDescent="0.3">
      <c r="A12" s="111" t="s">
        <v>81</v>
      </c>
      <c r="B12" s="93"/>
    </row>
    <row r="13" spans="1:2" ht="24" x14ac:dyDescent="0.25">
      <c r="A13" s="57" t="s">
        <v>77</v>
      </c>
      <c r="B13" s="55"/>
    </row>
    <row r="14" spans="1:2" ht="24.75" x14ac:dyDescent="0.25">
      <c r="A14" s="54" t="s">
        <v>78</v>
      </c>
      <c r="B14" s="58"/>
    </row>
    <row r="15" spans="1:2" x14ac:dyDescent="0.25">
      <c r="A15" s="59" t="s">
        <v>79</v>
      </c>
      <c r="B15" s="58"/>
    </row>
    <row r="16" spans="1:2" ht="24.75" x14ac:dyDescent="0.25">
      <c r="A16" s="55" t="s">
        <v>80</v>
      </c>
      <c r="B16" s="60" t="s">
        <v>43</v>
      </c>
    </row>
    <row r="17" spans="1:2" x14ac:dyDescent="0.25">
      <c r="A17" s="52"/>
      <c r="B17" s="61" t="s">
        <v>5</v>
      </c>
    </row>
    <row r="18" spans="1:2" x14ac:dyDescent="0.25">
      <c r="A18" s="112" t="s">
        <v>6</v>
      </c>
      <c r="B18" s="102">
        <f>'[1]Inclusivity &amp; Accessibility'!B31</f>
        <v>0</v>
      </c>
    </row>
    <row r="19" spans="1:2" x14ac:dyDescent="0.25">
      <c r="A19" s="103"/>
      <c r="B19" s="103" t="s">
        <v>4</v>
      </c>
    </row>
    <row r="20" spans="1:2" ht="24" x14ac:dyDescent="0.25">
      <c r="A20" s="104" t="s">
        <v>86</v>
      </c>
      <c r="B20" s="60" t="s">
        <v>43</v>
      </c>
    </row>
    <row r="21" spans="1:2" ht="24" x14ac:dyDescent="0.25">
      <c r="A21" s="57" t="s">
        <v>44</v>
      </c>
      <c r="B21" s="61" t="s">
        <v>5</v>
      </c>
    </row>
    <row r="22" spans="1:2" x14ac:dyDescent="0.25">
      <c r="A22" s="112" t="s">
        <v>45</v>
      </c>
      <c r="B22" s="102">
        <f>'[1]Inclusivity &amp; Accessibility'!B86</f>
        <v>0</v>
      </c>
    </row>
    <row r="23" spans="1:2" x14ac:dyDescent="0.25">
      <c r="A23" s="55"/>
      <c r="B23" s="61"/>
    </row>
    <row r="24" spans="1:2" x14ac:dyDescent="0.25">
      <c r="A24" s="113" t="s">
        <v>7</v>
      </c>
      <c r="B24" s="105" t="e">
        <f>SUM(B11,#REF!,#REF!,#REF!,#REF!,B18,#REF!,B22)</f>
        <v>#REF!</v>
      </c>
    </row>
    <row r="25" spans="1:2" ht="15.75" thickBot="1" x14ac:dyDescent="0.3">
      <c r="A25" s="114" t="s">
        <v>46</v>
      </c>
      <c r="B25" s="93"/>
    </row>
    <row r="26" spans="1:2" ht="24.75" x14ac:dyDescent="0.25">
      <c r="A26" s="52" t="s">
        <v>48</v>
      </c>
      <c r="B26" s="60" t="s">
        <v>49</v>
      </c>
    </row>
    <row r="27" spans="1:2" x14ac:dyDescent="0.25">
      <c r="A27" s="55"/>
      <c r="B27" s="61" t="s">
        <v>5</v>
      </c>
    </row>
    <row r="28" spans="1:2" x14ac:dyDescent="0.25">
      <c r="A28" s="115" t="s">
        <v>50</v>
      </c>
      <c r="B28" s="105" t="e">
        <f>B26*SUM(Total_Partner_Costs,Total_Meeting_Costs,#REF!)</f>
        <v>#VALUE!</v>
      </c>
    </row>
    <row r="29" spans="1:2" ht="15.75" thickBot="1" x14ac:dyDescent="0.3">
      <c r="A29" s="89"/>
      <c r="B29" s="106"/>
    </row>
    <row r="30" spans="1:2" ht="16.5" thickTop="1" thickBot="1" x14ac:dyDescent="0.3">
      <c r="A30" s="116" t="s">
        <v>8</v>
      </c>
      <c r="B30" s="107" t="e">
        <f>SUM(B24+#REF!+#REF!+B28)</f>
        <v>#REF!</v>
      </c>
    </row>
    <row r="31" spans="1:2" x14ac:dyDescent="0.25">
      <c r="A31" s="95"/>
      <c r="B31" s="94"/>
    </row>
    <row r="32" spans="1:2" x14ac:dyDescent="0.25">
      <c r="A32" s="95"/>
      <c r="B32" s="94"/>
    </row>
    <row r="33" spans="1:2" x14ac:dyDescent="0.25">
      <c r="A33" s="95"/>
      <c r="B33" s="94"/>
    </row>
  </sheetData>
  <hyperlinks>
    <hyperlink ref="B10" location="'Compensation Builder'!A1" display="Use the Compensation Builder" xr:uid="{71020B2A-4262-4130-9BC3-73CEACD8DFBF}"/>
    <hyperlink ref="B16" location="'Inclusivity &amp; Accessibility'!A1" display="YES - Go to 'Inclusivity &amp; Accessibility' Worksheet" xr:uid="{80E62437-E083-48C3-BA1D-F3BDAF5EF97C}"/>
    <hyperlink ref="B20" location="'Inclusivity &amp; Accessibility'!A1" display="YES - Go to 'Inclusivity &amp; Accessibility' Worksheet" xr:uid="{F8F4E6C9-CC8E-4F89-8202-1F825CDA4FD9}"/>
    <hyperlink ref="B26" location="'Inclusivity &amp; Accessibility'!A1" display="YES - Go to 'Inclusivity &amp; Accessibility' Worksheet" xr:uid="{5DF9BA5C-012A-4D03-85B7-E4C08D24D3B7}"/>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E27D6-714C-4401-B320-4FC6B8C0533F}">
  <sheetPr>
    <tabColor theme="7"/>
  </sheetPr>
  <dimension ref="A1:C31"/>
  <sheetViews>
    <sheetView topLeftCell="A4" workbookViewId="0">
      <selection activeCell="B18" sqref="B18"/>
    </sheetView>
  </sheetViews>
  <sheetFormatPr defaultRowHeight="15" x14ac:dyDescent="0.25"/>
  <cols>
    <col min="1" max="1" width="103.7109375" customWidth="1"/>
    <col min="2" max="2" width="29.28515625" customWidth="1"/>
  </cols>
  <sheetData>
    <row r="1" spans="1:3" x14ac:dyDescent="0.25">
      <c r="A1" s="84" t="s">
        <v>10</v>
      </c>
      <c r="C1" s="3"/>
    </row>
    <row r="2" spans="1:3" x14ac:dyDescent="0.25">
      <c r="A2" s="84" t="s">
        <v>38</v>
      </c>
      <c r="C2" s="3"/>
    </row>
    <row r="3" spans="1:3" x14ac:dyDescent="0.25">
      <c r="A3" s="84" t="s">
        <v>39</v>
      </c>
      <c r="C3" s="3"/>
    </row>
    <row r="4" spans="1:3" x14ac:dyDescent="0.25">
      <c r="A4" s="84" t="s">
        <v>11</v>
      </c>
      <c r="C4" s="3"/>
    </row>
    <row r="5" spans="1:3" x14ac:dyDescent="0.25">
      <c r="A5" s="84" t="s">
        <v>12</v>
      </c>
      <c r="C5" s="3"/>
    </row>
    <row r="6" spans="1:3" x14ac:dyDescent="0.25">
      <c r="A6" s="20" t="s">
        <v>40</v>
      </c>
      <c r="C6" s="3"/>
    </row>
    <row r="7" spans="1:3" x14ac:dyDescent="0.25">
      <c r="A7" s="21"/>
      <c r="C7" s="3"/>
    </row>
    <row r="8" spans="1:3" s="23" customFormat="1" ht="15.75" x14ac:dyDescent="0.25">
      <c r="A8" s="22" t="s">
        <v>13</v>
      </c>
    </row>
    <row r="9" spans="1:3" s="23" customFormat="1" ht="15.75" x14ac:dyDescent="0.25">
      <c r="A9" s="24"/>
      <c r="B9" s="25"/>
    </row>
    <row r="10" spans="1:3" ht="21.75" thickBot="1" x14ac:dyDescent="0.4">
      <c r="A10" s="85" t="s">
        <v>14</v>
      </c>
      <c r="B10" s="14"/>
      <c r="C10" s="9"/>
    </row>
    <row r="11" spans="1:3" x14ac:dyDescent="0.25">
      <c r="A11" s="86" t="s">
        <v>15</v>
      </c>
      <c r="C11" s="3"/>
    </row>
    <row r="12" spans="1:3" x14ac:dyDescent="0.25">
      <c r="A12" s="86"/>
      <c r="C12" s="3"/>
    </row>
    <row r="13" spans="1:3" x14ac:dyDescent="0.25">
      <c r="A13" s="84" t="s">
        <v>16</v>
      </c>
      <c r="B13" s="26">
        <v>15</v>
      </c>
      <c r="C13" s="3"/>
    </row>
    <row r="14" spans="1:3" x14ac:dyDescent="0.25">
      <c r="A14" s="87"/>
      <c r="B14" s="27"/>
      <c r="C14" s="3"/>
    </row>
    <row r="15" spans="1:3" x14ac:dyDescent="0.25">
      <c r="A15" s="84" t="s">
        <v>17</v>
      </c>
      <c r="B15" s="49">
        <v>25</v>
      </c>
    </row>
    <row r="16" spans="1:3" x14ac:dyDescent="0.25">
      <c r="A16" s="88" t="s">
        <v>41</v>
      </c>
      <c r="C16" s="3"/>
    </row>
    <row r="17" spans="1:3" ht="15.75" x14ac:dyDescent="0.25">
      <c r="A17" s="10"/>
      <c r="B17" s="15"/>
      <c r="C17" s="29"/>
    </row>
    <row r="18" spans="1:3" x14ac:dyDescent="0.25">
      <c r="A18" s="89" t="s">
        <v>18</v>
      </c>
      <c r="B18" s="117">
        <f>B13*B15</f>
        <v>375</v>
      </c>
    </row>
    <row r="19" spans="1:3" x14ac:dyDescent="0.25">
      <c r="A19" s="59"/>
      <c r="B19" s="30" t="s">
        <v>19</v>
      </c>
      <c r="C19" s="31"/>
    </row>
    <row r="20" spans="1:3" ht="21.75" thickBot="1" x14ac:dyDescent="0.4">
      <c r="A20" s="85" t="s">
        <v>20</v>
      </c>
      <c r="B20" s="14"/>
      <c r="C20" s="9"/>
    </row>
    <row r="21" spans="1:3" ht="31.5" customHeight="1" x14ac:dyDescent="0.25">
      <c r="A21" s="90" t="s">
        <v>51</v>
      </c>
      <c r="C21" s="3"/>
    </row>
    <row r="22" spans="1:3" x14ac:dyDescent="0.25">
      <c r="A22" s="79"/>
      <c r="B22" s="8"/>
      <c r="C22" s="3"/>
    </row>
    <row r="23" spans="1:3" s="2" customFormat="1" ht="15.75" x14ac:dyDescent="0.25">
      <c r="A23" s="84" t="s">
        <v>83</v>
      </c>
      <c r="B23" s="33"/>
      <c r="C23" s="12"/>
    </row>
    <row r="24" spans="1:3" s="2" customFormat="1" ht="15.75" x14ac:dyDescent="0.25">
      <c r="A24" s="84"/>
      <c r="B24" s="34"/>
      <c r="C24" s="12"/>
    </row>
    <row r="25" spans="1:3" x14ac:dyDescent="0.25">
      <c r="A25" s="84" t="s">
        <v>52</v>
      </c>
      <c r="B25" s="17"/>
    </row>
    <row r="26" spans="1:3" ht="15.75" x14ac:dyDescent="0.25">
      <c r="A26" s="28"/>
      <c r="C26" s="3"/>
    </row>
    <row r="27" spans="1:3" ht="15.75" x14ac:dyDescent="0.25">
      <c r="A27" s="10"/>
      <c r="B27" s="15"/>
      <c r="C27" s="29"/>
    </row>
    <row r="28" spans="1:3" x14ac:dyDescent="0.25">
      <c r="A28" s="89" t="s">
        <v>21</v>
      </c>
      <c r="B28" s="19">
        <f>B23*Honoraria*Meetings_Total</f>
        <v>0</v>
      </c>
    </row>
    <row r="29" spans="1:3" ht="18.75" x14ac:dyDescent="0.3">
      <c r="A29" s="35"/>
      <c r="B29" s="30" t="s">
        <v>19</v>
      </c>
      <c r="C29" s="36"/>
    </row>
    <row r="30" spans="1:3" x14ac:dyDescent="0.25">
      <c r="A30" s="35"/>
      <c r="B30" s="6"/>
      <c r="C30" s="32"/>
    </row>
    <row r="31" spans="1:3" x14ac:dyDescent="0.25">
      <c r="B31" s="53"/>
    </row>
  </sheetData>
  <hyperlinks>
    <hyperlink ref="A6" r:id="rId1" xr:uid="{1242C4F1-EB5B-4947-A120-0D9D52904FC8}"/>
    <hyperlink ref="B29" location="'Budget Builder'!A1" display="Return to Budget Builder" xr:uid="{B77E559E-A8DB-4E0F-AB46-1092BE442F4E}"/>
    <hyperlink ref="B19" location="'Budget Builder'!A1" display="Return to Budget Builder" xr:uid="{107FB497-1B83-414A-84A2-7AF0E9AA520B}"/>
    <hyperlink ref="A11" r:id="rId2" xr:uid="{6D84B1EE-BE24-4983-93D3-11F0F25C2E9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78BD3-A2F4-44AD-9B0A-5335529F1E95}">
  <sheetPr>
    <tabColor theme="8" tint="0.59999389629810485"/>
  </sheetPr>
  <dimension ref="A1:C28"/>
  <sheetViews>
    <sheetView topLeftCell="A14" workbookViewId="0">
      <selection activeCell="B24" sqref="B24"/>
    </sheetView>
  </sheetViews>
  <sheetFormatPr defaultRowHeight="15" x14ac:dyDescent="0.25"/>
  <cols>
    <col min="1" max="1" width="75.140625" customWidth="1"/>
  </cols>
  <sheetData>
    <row r="1" spans="1:3" ht="27" thickBot="1" x14ac:dyDescent="0.45">
      <c r="A1" s="1" t="s">
        <v>22</v>
      </c>
      <c r="B1" s="39"/>
      <c r="C1" s="32"/>
    </row>
    <row r="2" spans="1:3" ht="15.75" x14ac:dyDescent="0.25">
      <c r="A2" s="2" t="s">
        <v>23</v>
      </c>
      <c r="B2" s="32"/>
    </row>
    <row r="3" spans="1:3" ht="47.25" x14ac:dyDescent="0.25">
      <c r="A3" s="18" t="s">
        <v>82</v>
      </c>
      <c r="B3" s="32"/>
    </row>
    <row r="4" spans="1:3" ht="21.75" thickBot="1" x14ac:dyDescent="0.4">
      <c r="A4" s="7" t="s">
        <v>47</v>
      </c>
      <c r="B4" s="41"/>
    </row>
    <row r="5" spans="1:3" ht="60" x14ac:dyDescent="0.25">
      <c r="A5" s="6" t="s">
        <v>25</v>
      </c>
      <c r="C5" s="32"/>
    </row>
    <row r="6" spans="1:3" ht="18.75" x14ac:dyDescent="0.3">
      <c r="A6" s="42" t="s">
        <v>26</v>
      </c>
      <c r="B6" s="32"/>
    </row>
    <row r="7" spans="1:3" ht="15.75" x14ac:dyDescent="0.25">
      <c r="A7" s="10" t="s">
        <v>53</v>
      </c>
      <c r="B7" s="11"/>
      <c r="C7" s="38"/>
    </row>
    <row r="8" spans="1:3" ht="15.75" x14ac:dyDescent="0.25">
      <c r="A8" s="10" t="s">
        <v>54</v>
      </c>
      <c r="B8" s="43"/>
      <c r="C8" s="38"/>
    </row>
    <row r="9" spans="1:3" ht="15.75" x14ac:dyDescent="0.25">
      <c r="A9" s="6" t="s">
        <v>27</v>
      </c>
      <c r="B9" s="32"/>
      <c r="C9" s="38"/>
    </row>
    <row r="10" spans="1:3" ht="18.75" x14ac:dyDescent="0.3">
      <c r="A10" s="44" t="s">
        <v>28</v>
      </c>
      <c r="B10" s="32"/>
      <c r="C10" s="38"/>
    </row>
    <row r="11" spans="1:3" ht="15.75" x14ac:dyDescent="0.25">
      <c r="A11" s="10" t="s">
        <v>29</v>
      </c>
      <c r="B11" s="45"/>
      <c r="C11" s="38"/>
    </row>
    <row r="12" spans="1:3" s="38" customFormat="1" ht="15.75" x14ac:dyDescent="0.25">
      <c r="A12" s="35"/>
      <c r="B12" s="32"/>
      <c r="C12"/>
    </row>
    <row r="13" spans="1:3" ht="15.75" x14ac:dyDescent="0.25">
      <c r="A13" s="10" t="s">
        <v>30</v>
      </c>
      <c r="B13" s="43"/>
    </row>
    <row r="14" spans="1:3" s="38" customFormat="1" ht="15.75" x14ac:dyDescent="0.25">
      <c r="A14" s="51" t="s">
        <v>63</v>
      </c>
      <c r="B14"/>
      <c r="C14"/>
    </row>
    <row r="15" spans="1:3" s="38" customFormat="1" ht="15.75" x14ac:dyDescent="0.25">
      <c r="A15" s="46" t="s">
        <v>31</v>
      </c>
      <c r="B15" s="37">
        <f>(B7*Meetings_Total*Hours_Per_Meeting*'[2]Inclusivity &amp; Accessibility'!B23)+('[2]Inclusivity &amp; Accessibility'!B27*Meetings_Total*Hours_Per_Meeting*'[2]Inclusivity &amp; Accessibility'!B29)</f>
        <v>0</v>
      </c>
      <c r="C15"/>
    </row>
    <row r="16" spans="1:3" s="38" customFormat="1" ht="45" x14ac:dyDescent="0.25">
      <c r="A16" s="13"/>
      <c r="B16" s="40" t="s">
        <v>19</v>
      </c>
      <c r="C16"/>
    </row>
    <row r="17" spans="1:3" s="38" customFormat="1" ht="21.75" thickBot="1" x14ac:dyDescent="0.4">
      <c r="A17" s="7" t="s">
        <v>55</v>
      </c>
      <c r="B17" s="14"/>
      <c r="C17" s="32"/>
    </row>
    <row r="18" spans="1:3" ht="30" x14ac:dyDescent="0.25">
      <c r="A18" s="6" t="s">
        <v>56</v>
      </c>
      <c r="C18" s="32"/>
    </row>
    <row r="19" spans="1:3" x14ac:dyDescent="0.25">
      <c r="A19" s="6"/>
      <c r="C19" s="32"/>
    </row>
    <row r="20" spans="1:3" x14ac:dyDescent="0.25">
      <c r="A20" s="83" t="s">
        <v>57</v>
      </c>
      <c r="B20" s="47"/>
      <c r="C20" s="32"/>
    </row>
    <row r="21" spans="1:3" ht="24" x14ac:dyDescent="0.25">
      <c r="A21" s="83" t="s">
        <v>58</v>
      </c>
      <c r="B21" s="45"/>
      <c r="C21" s="38"/>
    </row>
    <row r="22" spans="1:3" s="16" customFormat="1" ht="24.75" x14ac:dyDescent="0.25">
      <c r="A22" s="54" t="s">
        <v>59</v>
      </c>
      <c r="B22" s="50"/>
    </row>
    <row r="23" spans="1:3" ht="45" x14ac:dyDescent="0.25">
      <c r="A23" s="65" t="s">
        <v>60</v>
      </c>
    </row>
    <row r="24" spans="1:3" ht="24.75" x14ac:dyDescent="0.25">
      <c r="A24" s="54" t="s">
        <v>61</v>
      </c>
      <c r="B24" s="50"/>
    </row>
    <row r="25" spans="1:3" x14ac:dyDescent="0.25">
      <c r="A25" s="65" t="s">
        <v>62</v>
      </c>
    </row>
    <row r="26" spans="1:3" ht="45" x14ac:dyDescent="0.25">
      <c r="A26" s="48"/>
      <c r="B26" s="40" t="s">
        <v>19</v>
      </c>
    </row>
    <row r="27" spans="1:3" s="4" customFormat="1" x14ac:dyDescent="0.25">
      <c r="A27" s="32"/>
      <c r="B27"/>
      <c r="C27"/>
    </row>
    <row r="28" spans="1:3" s="38" customFormat="1" ht="15.75" x14ac:dyDescent="0.25">
      <c r="A28" s="35"/>
      <c r="B28" s="40"/>
      <c r="C28"/>
    </row>
  </sheetData>
  <hyperlinks>
    <hyperlink ref="B16" location="'Budget Builder'!A1" display="Return to Budget Builder" xr:uid="{E2C8484D-B051-423C-B3F4-EBF9B5B42757}"/>
    <hyperlink ref="B26" location="'Budget Builder'!A1" display="Return to Budget Builder" xr:uid="{85E040C1-CB2C-496E-BD16-4FAB9132B33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C6711-132B-4E6F-8283-D18AA6D55D2B}">
  <sheetPr>
    <tabColor theme="9" tint="0.59999389629810485"/>
  </sheetPr>
  <dimension ref="A1:C41"/>
  <sheetViews>
    <sheetView topLeftCell="A6" workbookViewId="0">
      <selection activeCell="A21" sqref="A21"/>
    </sheetView>
  </sheetViews>
  <sheetFormatPr defaultRowHeight="15" x14ac:dyDescent="0.25"/>
  <cols>
    <col min="1" max="1" width="75.140625" customWidth="1"/>
  </cols>
  <sheetData>
    <row r="1" spans="1:3" ht="27" thickBot="1" x14ac:dyDescent="0.45">
      <c r="A1" s="1" t="s">
        <v>22</v>
      </c>
      <c r="B1" s="39"/>
      <c r="C1" s="32"/>
    </row>
    <row r="2" spans="1:3" ht="15.75" x14ac:dyDescent="0.25">
      <c r="A2" s="2" t="s">
        <v>23</v>
      </c>
      <c r="B2" s="32"/>
    </row>
    <row r="3" spans="1:3" ht="15.75" x14ac:dyDescent="0.25">
      <c r="A3" s="2" t="s">
        <v>24</v>
      </c>
      <c r="B3" s="32"/>
    </row>
    <row r="4" spans="1:3" ht="15.75" x14ac:dyDescent="0.25">
      <c r="A4" s="2" t="s">
        <v>0</v>
      </c>
      <c r="B4" s="32"/>
    </row>
    <row r="5" spans="1:3" x14ac:dyDescent="0.25">
      <c r="A5" s="5"/>
      <c r="B5" s="32"/>
    </row>
    <row r="6" spans="1:3" ht="21.75" thickBot="1" x14ac:dyDescent="0.4">
      <c r="A6" s="62" t="s">
        <v>65</v>
      </c>
      <c r="B6" s="63"/>
      <c r="C6" s="64"/>
    </row>
    <row r="7" spans="1:3" ht="21.75" thickBot="1" x14ac:dyDescent="0.4">
      <c r="A7" s="65" t="s">
        <v>67</v>
      </c>
      <c r="B7" s="63"/>
      <c r="C7" s="64"/>
    </row>
    <row r="8" spans="1:3" ht="15.75" x14ac:dyDescent="0.25">
      <c r="A8" s="66" t="s">
        <v>73</v>
      </c>
      <c r="B8" s="67" t="e">
        <f>(#REF!*#REF!*#REF!)+(#REF!*#REF!)+(#REF!*B2)+(#REF!*#REF!)+(#REF!*#REF!)</f>
        <v>#REF!</v>
      </c>
      <c r="C8" s="64"/>
    </row>
    <row r="9" spans="1:3" ht="21.75" thickBot="1" x14ac:dyDescent="0.4">
      <c r="A9" s="62" t="s">
        <v>64</v>
      </c>
      <c r="B9" s="63"/>
      <c r="C9" s="64"/>
    </row>
    <row r="10" spans="1:3" x14ac:dyDescent="0.25">
      <c r="A10" s="83" t="s">
        <v>69</v>
      </c>
      <c r="B10" s="68"/>
      <c r="C10" s="64"/>
    </row>
    <row r="11" spans="1:3" ht="15.75" x14ac:dyDescent="0.25">
      <c r="A11" s="83" t="s">
        <v>68</v>
      </c>
      <c r="B11" s="69"/>
      <c r="C11" s="70"/>
    </row>
    <row r="12" spans="1:3" x14ac:dyDescent="0.25">
      <c r="A12" s="84" t="s">
        <v>32</v>
      </c>
      <c r="B12" s="71"/>
      <c r="C12" s="64"/>
    </row>
    <row r="13" spans="1:3" x14ac:dyDescent="0.25">
      <c r="A13" s="84" t="s">
        <v>33</v>
      </c>
      <c r="B13" s="72"/>
      <c r="C13" s="73"/>
    </row>
    <row r="14" spans="1:3" x14ac:dyDescent="0.25">
      <c r="A14" s="84" t="s">
        <v>34</v>
      </c>
      <c r="B14" s="74"/>
      <c r="C14" s="73"/>
    </row>
    <row r="15" spans="1:3" s="38" customFormat="1" ht="15.75" x14ac:dyDescent="0.25">
      <c r="A15" s="81" t="s">
        <v>70</v>
      </c>
      <c r="B15" s="73"/>
      <c r="C15" s="73"/>
    </row>
    <row r="16" spans="1:3" s="38" customFormat="1" ht="24.75" x14ac:dyDescent="0.25">
      <c r="A16" s="54" t="s">
        <v>71</v>
      </c>
      <c r="B16" s="69"/>
      <c r="C16" s="73"/>
    </row>
    <row r="17" spans="1:3" s="38" customFormat="1" ht="24.75" x14ac:dyDescent="0.25">
      <c r="A17" s="82" t="s">
        <v>35</v>
      </c>
      <c r="B17" s="75"/>
      <c r="C17" s="73"/>
    </row>
    <row r="18" spans="1:3" x14ac:dyDescent="0.25">
      <c r="A18" s="84" t="s">
        <v>36</v>
      </c>
      <c r="B18" s="76"/>
      <c r="C18" s="73"/>
    </row>
    <row r="19" spans="1:3" ht="24.75" x14ac:dyDescent="0.25">
      <c r="A19" s="82" t="s">
        <v>37</v>
      </c>
      <c r="B19" s="75"/>
      <c r="C19" s="73"/>
    </row>
    <row r="20" spans="1:3" ht="15.75" x14ac:dyDescent="0.25">
      <c r="A20" s="66" t="s">
        <v>72</v>
      </c>
      <c r="B20" s="67" t="e">
        <f>(B11*B12*B13)+(B11*B14)+(B16*B18)+(#REF!*#REF!)+(#REF!*#REF!)</f>
        <v>#REF!</v>
      </c>
      <c r="C20" s="73"/>
    </row>
    <row r="21" spans="1:3" ht="60" x14ac:dyDescent="0.25">
      <c r="A21" s="77"/>
      <c r="B21" s="78" t="s">
        <v>19</v>
      </c>
      <c r="C21" s="73"/>
    </row>
    <row r="22" spans="1:3" x14ac:dyDescent="0.25">
      <c r="A22" s="32"/>
    </row>
    <row r="25" spans="1:3" s="4" customFormat="1" x14ac:dyDescent="0.25">
      <c r="A25"/>
      <c r="B25"/>
      <c r="C25"/>
    </row>
    <row r="36" spans="1:3" s="38" customFormat="1" ht="15.75" x14ac:dyDescent="0.25">
      <c r="A36"/>
      <c r="B36"/>
      <c r="C36"/>
    </row>
    <row r="37" spans="1:3" s="38" customFormat="1" ht="15.75" x14ac:dyDescent="0.25">
      <c r="A37"/>
      <c r="B37"/>
      <c r="C37"/>
    </row>
    <row r="39" spans="1:3" s="38" customFormat="1" ht="15.75" x14ac:dyDescent="0.25">
      <c r="A39"/>
      <c r="B39"/>
      <c r="C39"/>
    </row>
    <row r="40" spans="1:3" s="38" customFormat="1" ht="15.75" x14ac:dyDescent="0.25">
      <c r="A40"/>
      <c r="B40"/>
      <c r="C40"/>
    </row>
    <row r="41" spans="1:3" s="38" customFormat="1" ht="15.75" x14ac:dyDescent="0.25">
      <c r="A41"/>
      <c r="B41"/>
      <c r="C41"/>
    </row>
  </sheetData>
  <hyperlinks>
    <hyperlink ref="B21" location="'Budget Builder'!A1" display="Return to Budget Builder" xr:uid="{49B44FCE-08E1-4BFC-9279-0B53456789E9}"/>
  </hyperlinks>
  <pageMargins left="0.7" right="0.7" top="0.75" bottom="0.75" header="0.3" footer="0.3"/>
</worksheet>
</file>

<file path=docMetadata/LabelInfo.xml><?xml version="1.0" encoding="utf-8"?>
<clbl:labelList xmlns:clbl="http://schemas.microsoft.com/office/2020/mipLabelMetadata">
  <clbl:label id="{78aac226-2f03-4b4d-9037-b46d56c55210}" enabled="0" method="" siteId="{78aac226-2f03-4b4d-9037-b46d56c5521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Budget Overview</vt:lpstr>
      <vt:lpstr>Compensation builder</vt:lpstr>
      <vt:lpstr>Reimbursement Builder</vt:lpstr>
      <vt:lpstr>Conference costs</vt:lpstr>
      <vt:lpstr>Honoraria</vt:lpstr>
      <vt:lpstr>Hourly_Rate</vt:lpstr>
      <vt:lpstr>Meetings_Total</vt:lpstr>
      <vt:lpstr>Total_Partner_Costs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Arafeh</dc:creator>
  <cp:lastModifiedBy>Dana Arafeh</cp:lastModifiedBy>
  <dcterms:created xsi:type="dcterms:W3CDTF">2024-07-24T19:34:15Z</dcterms:created>
  <dcterms:modified xsi:type="dcterms:W3CDTF">2024-08-22T19:32:53Z</dcterms:modified>
</cp:coreProperties>
</file>